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J119" i="1"/>
  <c r="F176" i="1"/>
  <c r="F138" i="1"/>
  <c r="I138" i="1"/>
  <c r="H138" i="1"/>
  <c r="L119" i="1"/>
  <c r="G100" i="1"/>
  <c r="I24" i="1"/>
  <c r="L138" i="1"/>
  <c r="I195" i="1"/>
  <c r="H195" i="1"/>
  <c r="G195" i="1"/>
  <c r="L176" i="1"/>
  <c r="I176" i="1"/>
  <c r="G176" i="1"/>
  <c r="H176" i="1"/>
  <c r="I119" i="1"/>
  <c r="H119" i="1"/>
  <c r="G119" i="1"/>
  <c r="L81" i="1"/>
  <c r="G81" i="1"/>
  <c r="H81" i="1"/>
  <c r="L62" i="1"/>
  <c r="G43" i="1"/>
  <c r="L43" i="1"/>
  <c r="G62" i="1"/>
  <c r="H100" i="1"/>
  <c r="I81" i="1"/>
  <c r="F81" i="1"/>
  <c r="J81" i="1"/>
  <c r="I62" i="1"/>
  <c r="J62" i="1"/>
  <c r="H62" i="1"/>
  <c r="F62" i="1"/>
  <c r="H43" i="1"/>
  <c r="F43" i="1"/>
  <c r="J43" i="1"/>
  <c r="I43" i="1"/>
  <c r="J24" i="1"/>
  <c r="L24" i="1"/>
  <c r="F24" i="1"/>
  <c r="G24" i="1"/>
  <c r="H24" i="1"/>
  <c r="G196" i="1" l="1"/>
  <c r="L196" i="1"/>
  <c r="I196" i="1"/>
  <c r="H196" i="1"/>
  <c r="F196" i="1"/>
  <c r="J196" i="1"/>
</calcChain>
</file>

<file path=xl/sharedStrings.xml><?xml version="1.0" encoding="utf-8"?>
<sst xmlns="http://schemas.openxmlformats.org/spreadsheetml/2006/main" count="273" uniqueCount="74">
  <si>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</si>
  <si>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</si>
  <si>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</si>
  <si>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</si>
  <si>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</si>
  <si>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</si>
  <si>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</si>
  <si>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</si>
  <si>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</si>
  <si>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</si>
  <si>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</si>
  <si>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</si>
  <si>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</si>
  <si>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</si>
  <si>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</si>
  <si>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</si>
  <si>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</si>
  <si>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</si>
  <si>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</si>
  <si>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</si>
  <si>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</si>
  <si>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</si>
  <si>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</si>
  <si>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</si>
  <si>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</si>
  <si>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</si>
  <si>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</si>
  <si>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</si>
  <si>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</si>
  <si>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</si>
  <si>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</si>
  <si>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</si>
  <si>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</si>
  <si>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</si>
  <si>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</si>
  <si>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</si>
  <si>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</si>
  <si>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</si>
  <si>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</si>
  <si>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</si>
  <si>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Икра морковная</t>
  </si>
  <si>
    <t>Суп картофельный с бобовыми</t>
  </si>
  <si>
    <t>Макаронные изделия отварные</t>
  </si>
  <si>
    <t>Напиток из изюма</t>
  </si>
  <si>
    <t>Хлеб ржано-пшеничный</t>
  </si>
  <si>
    <t>МБОУ "СОШ № 198"</t>
  </si>
  <si>
    <t>Каша гречневая рассыпчатая</t>
  </si>
  <si>
    <t>Сок</t>
  </si>
  <si>
    <t>Икра свекольная</t>
  </si>
  <si>
    <t>Борщ из свежей капусты с картофелем и сметаной</t>
  </si>
  <si>
    <t>Щи из свежей капусты с картофелем и сметаной</t>
  </si>
  <si>
    <t>Тефтели рыбные</t>
  </si>
  <si>
    <t>Картофельное пюре</t>
  </si>
  <si>
    <t>Напиток из свежих ягод</t>
  </si>
  <si>
    <t>Суп картофельный с макаронными изделиями</t>
  </si>
  <si>
    <t>Рис отварной</t>
  </si>
  <si>
    <t>Кисель из сока</t>
  </si>
  <si>
    <t>Икра овощная</t>
  </si>
  <si>
    <t>Рассольник "Ленинградский" со сметаной</t>
  </si>
  <si>
    <t>Согласовано:</t>
  </si>
  <si>
    <t>директор</t>
  </si>
  <si>
    <t>Плов с птицей</t>
  </si>
  <si>
    <t>Картофель тушеный с птицей</t>
  </si>
  <si>
    <t>Суфле куринное с творогом</t>
  </si>
  <si>
    <t>Напиток "Валетек" витаминизированный</t>
  </si>
  <si>
    <t>Суп харчо по-домашнему</t>
  </si>
  <si>
    <t>Котлета из птицы с соусом сметанно-томатным</t>
  </si>
  <si>
    <t>Биточки из птицы с соусом сметанно-томатным</t>
  </si>
  <si>
    <t>Запеканка из печени с рисом</t>
  </si>
  <si>
    <t>Котлета мясо-картофельная по-хлыновски с соусом сметанно-томатным</t>
  </si>
  <si>
    <t>Котлета рыбная Любительская</t>
  </si>
  <si>
    <t>Котлета из птицы с соусом молочным натуральным</t>
  </si>
  <si>
    <t>Е. В. Леонтьева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</si>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</sst>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2" t="s">
        <v>59</v>
      </c>
      <c r="G1" s="2" t="s">
        <v>16</v>
      </c>
      <c r="H1" s="62" t="s">
        <v>60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72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16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60</v>
      </c>
      <c r="G14" s="43">
        <v>1.3</v>
      </c>
      <c r="H14" s="43">
        <v>4.0999999999999996</v>
      </c>
      <c r="I14" s="43">
        <v>8.3000000000000007</v>
      </c>
      <c r="J14" s="43">
        <v>75</v>
      </c>
      <c r="K14" s="44">
        <v>54</v>
      </c>
      <c r="L14" s="43">
        <v>6</v>
      </c>
    </row>
    <row r="15" spans="1:12" ht="15" x14ac:dyDescent="0.25">
      <c r="A15" s="23"/>
      <c r="B15" s="15"/>
      <c r="C15" s="11"/>
      <c r="D15" s="7" t="s">
        <v>26</v>
      </c>
      <c r="E15" s="42" t="s">
        <v>41</v>
      </c>
      <c r="F15" s="43">
        <v>200</v>
      </c>
      <c r="G15" s="43">
        <v>3.92</v>
      </c>
      <c r="H15" s="43">
        <v>4.7</v>
      </c>
      <c r="I15" s="43">
        <v>15.38</v>
      </c>
      <c r="J15" s="43">
        <v>115.54</v>
      </c>
      <c r="K15" s="44">
        <v>102</v>
      </c>
      <c r="L15" s="43">
        <v>15</v>
      </c>
    </row>
    <row r="16" spans="1:12" ht="15" x14ac:dyDescent="0.25">
      <c r="A16" s="23"/>
      <c r="B16" s="15"/>
      <c r="C16" s="11"/>
      <c r="D16" s="7" t="s">
        <v>27</v>
      </c>
      <c r="E16" s="42" t="s">
        <v>63</v>
      </c>
      <c r="F16" s="43">
        <v>100</v>
      </c>
      <c r="G16" s="43">
        <v>12.5</v>
      </c>
      <c r="H16" s="43">
        <v>9.57</v>
      </c>
      <c r="I16" s="43">
        <v>13.3</v>
      </c>
      <c r="J16" s="43">
        <v>193.28</v>
      </c>
      <c r="K16" s="44">
        <v>310</v>
      </c>
      <c r="L16" s="43">
        <v>42</v>
      </c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5.4</v>
      </c>
      <c r="H17" s="43">
        <v>5</v>
      </c>
      <c r="I17" s="43">
        <v>34.799999999999997</v>
      </c>
      <c r="J17" s="43">
        <v>211.95</v>
      </c>
      <c r="K17" s="44">
        <v>309</v>
      </c>
      <c r="L17" s="43">
        <v>20</v>
      </c>
    </row>
    <row r="18" spans="1:12" ht="15" x14ac:dyDescent="0.25">
      <c r="A18" s="23"/>
      <c r="B18" s="15"/>
      <c r="C18" s="11"/>
      <c r="D18" s="7" t="s">
        <v>29</v>
      </c>
      <c r="E18" s="42" t="s">
        <v>64</v>
      </c>
      <c r="F18" s="43">
        <v>200</v>
      </c>
      <c r="G18" s="43">
        <v>0</v>
      </c>
      <c r="H18" s="43">
        <v>0</v>
      </c>
      <c r="I18" s="43">
        <v>19.28</v>
      </c>
      <c r="J18" s="43">
        <v>76.83</v>
      </c>
      <c r="K18" s="44">
        <v>981</v>
      </c>
      <c r="L18" s="43">
        <v>10</v>
      </c>
    </row>
    <row r="19" spans="1:12" ht="15" x14ac:dyDescent="0.25">
      <c r="A19" s="23"/>
      <c r="B19" s="15"/>
      <c r="C19" s="11"/>
      <c r="D19" s="7" t="s">
        <v>30</v>
      </c>
      <c r="E19" s="42" t="s">
        <v>38</v>
      </c>
      <c r="F19" s="43">
        <v>30</v>
      </c>
      <c r="G19" s="43">
        <v>2.37</v>
      </c>
      <c r="H19" s="43">
        <v>0.3</v>
      </c>
      <c r="I19" s="43">
        <v>14.49</v>
      </c>
      <c r="J19" s="43">
        <v>70.14</v>
      </c>
      <c r="K19" s="44" t="s">
        <v>39</v>
      </c>
      <c r="L19" s="43">
        <v>3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20</v>
      </c>
      <c r="G20" s="43">
        <v>1.1200000000000001</v>
      </c>
      <c r="H20" s="43">
        <v>0.22</v>
      </c>
      <c r="I20" s="43">
        <v>0.88</v>
      </c>
      <c r="J20" s="43">
        <v>45.98</v>
      </c>
      <c r="K20" s="44" t="s">
        <v>39</v>
      </c>
      <c r="L20" s="43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26.61</v>
      </c>
      <c r="H23" s="19">
        <f t="shared" si="2"/>
        <v>23.89</v>
      </c>
      <c r="I23" s="19">
        <f t="shared" si="2"/>
        <v>106.42999999999999</v>
      </c>
      <c r="J23" s="19">
        <f t="shared" si="2"/>
        <v>788.72</v>
      </c>
      <c r="K23" s="25"/>
      <c r="L23" s="19">
        <f t="shared" ref="L23" si="3">SUM(L14:L22)</f>
        <v>98.5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760</v>
      </c>
      <c r="G24" s="32">
        <f t="shared" ref="G24:J24" si="4">G13+G23</f>
        <v>26.61</v>
      </c>
      <c r="H24" s="32">
        <f t="shared" si="4"/>
        <v>23.89</v>
      </c>
      <c r="I24" s="32">
        <f t="shared" si="4"/>
        <v>106.42999999999999</v>
      </c>
      <c r="J24" s="32">
        <f t="shared" si="4"/>
        <v>788.72</v>
      </c>
      <c r="K24" s="50"/>
      <c r="L24" s="51">
        <f t="shared" ref="L24" si="5">L13+L23</f>
        <v>98.5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65</v>
      </c>
      <c r="F34" s="43">
        <v>200</v>
      </c>
      <c r="G34" s="43">
        <v>3.47</v>
      </c>
      <c r="H34" s="43">
        <v>4.95</v>
      </c>
      <c r="I34" s="43">
        <v>17.04</v>
      </c>
      <c r="J34" s="43">
        <v>122.27</v>
      </c>
      <c r="K34" s="44">
        <v>101</v>
      </c>
      <c r="L34" s="43">
        <v>15</v>
      </c>
    </row>
    <row r="35" spans="1:12" ht="15" x14ac:dyDescent="0.25">
      <c r="A35" s="14"/>
      <c r="B35" s="15"/>
      <c r="C35" s="11"/>
      <c r="D35" s="7" t="s">
        <v>27</v>
      </c>
      <c r="E35" s="42" t="s">
        <v>66</v>
      </c>
      <c r="F35" s="43">
        <v>140</v>
      </c>
      <c r="G35" s="43">
        <v>12.78</v>
      </c>
      <c r="H35" s="43">
        <v>12.64</v>
      </c>
      <c r="I35" s="43">
        <v>12.65</v>
      </c>
      <c r="J35" s="43">
        <v>220.28</v>
      </c>
      <c r="K35" s="44">
        <v>295</v>
      </c>
      <c r="L35" s="43">
        <v>46</v>
      </c>
    </row>
    <row r="36" spans="1:12" ht="15" x14ac:dyDescent="0.25">
      <c r="A36" s="14"/>
      <c r="B36" s="15"/>
      <c r="C36" s="11"/>
      <c r="D36" s="7" t="s">
        <v>28</v>
      </c>
      <c r="E36" s="42" t="s">
        <v>46</v>
      </c>
      <c r="F36" s="43">
        <v>150</v>
      </c>
      <c r="G36" s="43">
        <v>6.75</v>
      </c>
      <c r="H36" s="43">
        <v>6.3</v>
      </c>
      <c r="I36" s="43">
        <v>39.840000000000003</v>
      </c>
      <c r="J36" s="43">
        <v>231.86</v>
      </c>
      <c r="K36" s="44">
        <v>302</v>
      </c>
      <c r="L36" s="43">
        <v>20</v>
      </c>
    </row>
    <row r="37" spans="1:12" ht="15" x14ac:dyDescent="0.2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0.4</v>
      </c>
      <c r="H37" s="43">
        <v>0.2</v>
      </c>
      <c r="I37" s="43">
        <v>20.2</v>
      </c>
      <c r="J37" s="43">
        <v>86.6</v>
      </c>
      <c r="K37" s="44" t="s">
        <v>39</v>
      </c>
      <c r="L37" s="43">
        <v>12</v>
      </c>
    </row>
    <row r="38" spans="1:12" ht="15" x14ac:dyDescent="0.25">
      <c r="A38" s="14"/>
      <c r="B38" s="15"/>
      <c r="C38" s="11"/>
      <c r="D38" s="7" t="s">
        <v>30</v>
      </c>
      <c r="E38" s="42" t="s">
        <v>38</v>
      </c>
      <c r="F38" s="43">
        <v>30</v>
      </c>
      <c r="G38" s="43">
        <v>2.37</v>
      </c>
      <c r="H38" s="43">
        <v>0.3</v>
      </c>
      <c r="I38" s="43">
        <v>14.49</v>
      </c>
      <c r="J38" s="43">
        <v>70.14</v>
      </c>
      <c r="K38" s="44" t="s">
        <v>39</v>
      </c>
      <c r="L38" s="43">
        <v>3</v>
      </c>
    </row>
    <row r="39" spans="1:12" ht="15" x14ac:dyDescent="0.25">
      <c r="A39" s="14"/>
      <c r="B39" s="15"/>
      <c r="C39" s="11"/>
      <c r="D39" s="7" t="s">
        <v>31</v>
      </c>
      <c r="E39" s="42" t="s">
        <v>44</v>
      </c>
      <c r="F39" s="43">
        <v>20</v>
      </c>
      <c r="G39" s="43">
        <v>1.1200000000000001</v>
      </c>
      <c r="H39" s="43">
        <v>0.22</v>
      </c>
      <c r="I39" s="43">
        <v>0.88</v>
      </c>
      <c r="J39" s="43">
        <v>45.98</v>
      </c>
      <c r="K39" s="44" t="s">
        <v>39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10">SUM(G33:G41)</f>
        <v>26.89</v>
      </c>
      <c r="H42" s="19">
        <f t="shared" ref="H42" si="11">SUM(H33:H41)</f>
        <v>24.61</v>
      </c>
      <c r="I42" s="19">
        <f t="shared" ref="I42" si="12">SUM(I33:I41)</f>
        <v>105.1</v>
      </c>
      <c r="J42" s="19">
        <f t="shared" ref="J42:L42" si="13">SUM(J33:J41)</f>
        <v>777.13000000000011</v>
      </c>
      <c r="K42" s="25"/>
      <c r="L42" s="19">
        <f t="shared" si="13"/>
        <v>98.5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740</v>
      </c>
      <c r="G43" s="32">
        <f t="shared" ref="G43" si="14">G32+G42</f>
        <v>26.89</v>
      </c>
      <c r="H43" s="32">
        <f t="shared" ref="H43" si="15">H32+H42</f>
        <v>24.61</v>
      </c>
      <c r="I43" s="32">
        <f t="shared" ref="I43" si="16">I32+I42</f>
        <v>105.1</v>
      </c>
      <c r="J43" s="32">
        <f t="shared" ref="J43:L43" si="17">J32+J42</f>
        <v>777.13000000000011</v>
      </c>
      <c r="K43" s="32"/>
      <c r="L43" s="32">
        <f t="shared" si="17"/>
        <v>98.5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48</v>
      </c>
      <c r="F52" s="43">
        <v>60</v>
      </c>
      <c r="G52" s="43">
        <v>1.4</v>
      </c>
      <c r="H52" s="43">
        <v>4.0999999999999996</v>
      </c>
      <c r="I52" s="43">
        <v>9.1999999999999993</v>
      </c>
      <c r="J52" s="43">
        <v>79</v>
      </c>
      <c r="K52" s="44">
        <v>54</v>
      </c>
      <c r="L52" s="43">
        <v>6</v>
      </c>
    </row>
    <row r="53" spans="1:12" ht="15" x14ac:dyDescent="0.25">
      <c r="A53" s="23"/>
      <c r="B53" s="15"/>
      <c r="C53" s="11"/>
      <c r="D53" s="7" t="s">
        <v>26</v>
      </c>
      <c r="E53" s="42" t="s">
        <v>49</v>
      </c>
      <c r="F53" s="43">
        <v>200</v>
      </c>
      <c r="G53" s="43">
        <v>1.46</v>
      </c>
      <c r="H53" s="43">
        <v>6.2</v>
      </c>
      <c r="I53" s="43">
        <v>9.4</v>
      </c>
      <c r="J53" s="43">
        <v>78.72</v>
      </c>
      <c r="K53" s="44">
        <v>82</v>
      </c>
      <c r="L53" s="43">
        <v>15</v>
      </c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90</v>
      </c>
      <c r="G54" s="43">
        <v>13.8</v>
      </c>
      <c r="H54" s="43">
        <v>6.8</v>
      </c>
      <c r="I54" s="43">
        <v>10.1</v>
      </c>
      <c r="J54" s="43">
        <v>180.3</v>
      </c>
      <c r="K54" s="44">
        <v>239</v>
      </c>
      <c r="L54" s="43">
        <v>40</v>
      </c>
    </row>
    <row r="55" spans="1:12" ht="15" x14ac:dyDescent="0.25">
      <c r="A55" s="23"/>
      <c r="B55" s="15"/>
      <c r="C55" s="11"/>
      <c r="D55" s="7" t="s">
        <v>28</v>
      </c>
      <c r="E55" s="42" t="s">
        <v>52</v>
      </c>
      <c r="F55" s="43">
        <v>150</v>
      </c>
      <c r="G55" s="43">
        <v>4.0999999999999996</v>
      </c>
      <c r="H55" s="43">
        <v>6.3</v>
      </c>
      <c r="I55" s="43">
        <v>27.8</v>
      </c>
      <c r="J55" s="43">
        <v>140.4</v>
      </c>
      <c r="K55" s="44">
        <v>312</v>
      </c>
      <c r="L55" s="43">
        <v>22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0.6</v>
      </c>
      <c r="H56" s="43">
        <v>0</v>
      </c>
      <c r="I56" s="43">
        <v>29</v>
      </c>
      <c r="J56" s="43">
        <v>111.2</v>
      </c>
      <c r="K56" s="44">
        <v>342</v>
      </c>
      <c r="L56" s="43">
        <v>10</v>
      </c>
    </row>
    <row r="57" spans="1:12" ht="15" x14ac:dyDescent="0.25">
      <c r="A57" s="23"/>
      <c r="B57" s="15"/>
      <c r="C57" s="11"/>
      <c r="D57" s="7" t="s">
        <v>30</v>
      </c>
      <c r="E57" s="42" t="s">
        <v>38</v>
      </c>
      <c r="F57" s="43">
        <v>30</v>
      </c>
      <c r="G57" s="43">
        <v>2.37</v>
      </c>
      <c r="H57" s="43">
        <v>0.3</v>
      </c>
      <c r="I57" s="43">
        <v>14.49</v>
      </c>
      <c r="J57" s="43">
        <v>70.14</v>
      </c>
      <c r="K57" s="44" t="s">
        <v>39</v>
      </c>
      <c r="L57" s="43">
        <v>3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20</v>
      </c>
      <c r="G58" s="43">
        <v>1.1200000000000001</v>
      </c>
      <c r="H58" s="43">
        <v>0.22</v>
      </c>
      <c r="I58" s="43">
        <v>0.88</v>
      </c>
      <c r="J58" s="43">
        <v>45.98</v>
      </c>
      <c r="K58" s="44" t="s">
        <v>39</v>
      </c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24.85</v>
      </c>
      <c r="H61" s="19">
        <f t="shared" ref="H61" si="23">SUM(H52:H60)</f>
        <v>23.92</v>
      </c>
      <c r="I61" s="19">
        <f t="shared" ref="I61" si="24">SUM(I52:I60)</f>
        <v>100.86999999999999</v>
      </c>
      <c r="J61" s="19">
        <f t="shared" ref="J61:L61" si="25">SUM(J52:J60)</f>
        <v>705.74</v>
      </c>
      <c r="K61" s="25"/>
      <c r="L61" s="19">
        <f t="shared" si="25"/>
        <v>98.5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750</v>
      </c>
      <c r="G62" s="32">
        <f t="shared" ref="G62" si="26">G51+G61</f>
        <v>24.85</v>
      </c>
      <c r="H62" s="32">
        <f t="shared" ref="H62" si="27">H51+H61</f>
        <v>23.92</v>
      </c>
      <c r="I62" s="32">
        <f t="shared" ref="I62" si="28">I51+I61</f>
        <v>100.86999999999999</v>
      </c>
      <c r="J62" s="32">
        <f t="shared" ref="J62:L62" si="29">J51+J61</f>
        <v>705.74</v>
      </c>
      <c r="K62" s="32"/>
      <c r="L62" s="32">
        <f t="shared" si="29"/>
        <v>98.5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54</v>
      </c>
      <c r="F72" s="43">
        <v>200</v>
      </c>
      <c r="G72" s="43">
        <v>2.73</v>
      </c>
      <c r="H72" s="43">
        <v>4.2</v>
      </c>
      <c r="I72" s="43">
        <v>18.5</v>
      </c>
      <c r="J72" s="43">
        <v>119.6</v>
      </c>
      <c r="K72" s="44">
        <v>103</v>
      </c>
      <c r="L72" s="43">
        <v>15</v>
      </c>
    </row>
    <row r="73" spans="1:12" ht="15" x14ac:dyDescent="0.25">
      <c r="A73" s="23"/>
      <c r="B73" s="15"/>
      <c r="C73" s="11"/>
      <c r="D73" s="7" t="s">
        <v>27</v>
      </c>
      <c r="E73" s="42" t="s">
        <v>67</v>
      </c>
      <c r="F73" s="43">
        <v>140</v>
      </c>
      <c r="G73" s="43">
        <v>13.78</v>
      </c>
      <c r="H73" s="43">
        <v>12.64</v>
      </c>
      <c r="I73" s="43">
        <v>12.75</v>
      </c>
      <c r="J73" s="43">
        <v>238.38</v>
      </c>
      <c r="K73" s="44">
        <v>295</v>
      </c>
      <c r="L73" s="43">
        <v>46</v>
      </c>
    </row>
    <row r="74" spans="1:12" ht="15" x14ac:dyDescent="0.25">
      <c r="A74" s="23"/>
      <c r="B74" s="15"/>
      <c r="C74" s="11"/>
      <c r="D74" s="7" t="s">
        <v>28</v>
      </c>
      <c r="E74" s="42" t="s">
        <v>55</v>
      </c>
      <c r="F74" s="43">
        <v>150</v>
      </c>
      <c r="G74" s="43">
        <v>4.67</v>
      </c>
      <c r="H74" s="43">
        <v>7.42</v>
      </c>
      <c r="I74" s="43">
        <v>36.4</v>
      </c>
      <c r="J74" s="43">
        <v>203.5</v>
      </c>
      <c r="K74" s="44">
        <v>304</v>
      </c>
      <c r="L74" s="43">
        <v>20</v>
      </c>
    </row>
    <row r="75" spans="1:12" ht="15" x14ac:dyDescent="0.25">
      <c r="A75" s="23"/>
      <c r="B75" s="15"/>
      <c r="C75" s="11"/>
      <c r="D75" s="7" t="s">
        <v>29</v>
      </c>
      <c r="E75" s="42" t="s">
        <v>56</v>
      </c>
      <c r="F75" s="43">
        <v>200</v>
      </c>
      <c r="G75" s="43">
        <v>0.16</v>
      </c>
      <c r="H75" s="43">
        <v>0.08</v>
      </c>
      <c r="I75" s="43">
        <v>27.5</v>
      </c>
      <c r="J75" s="43">
        <v>111.36</v>
      </c>
      <c r="K75" s="44">
        <v>358</v>
      </c>
      <c r="L75" s="43">
        <v>12</v>
      </c>
    </row>
    <row r="76" spans="1:12" ht="15" x14ac:dyDescent="0.25">
      <c r="A76" s="23"/>
      <c r="B76" s="15"/>
      <c r="C76" s="11"/>
      <c r="D76" s="7" t="s">
        <v>30</v>
      </c>
      <c r="E76" s="42" t="s">
        <v>38</v>
      </c>
      <c r="F76" s="43">
        <v>30</v>
      </c>
      <c r="G76" s="43">
        <v>2.37</v>
      </c>
      <c r="H76" s="43">
        <v>0.3</v>
      </c>
      <c r="I76" s="43">
        <v>14.49</v>
      </c>
      <c r="J76" s="43">
        <v>70.14</v>
      </c>
      <c r="K76" s="44" t="s">
        <v>39</v>
      </c>
      <c r="L76" s="43">
        <v>3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20</v>
      </c>
      <c r="G77" s="43">
        <v>1.1200000000000001</v>
      </c>
      <c r="H77" s="43">
        <v>0.22</v>
      </c>
      <c r="I77" s="43">
        <v>0.88</v>
      </c>
      <c r="J77" s="43">
        <v>45.98</v>
      </c>
      <c r="K77" s="44" t="s">
        <v>39</v>
      </c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24.830000000000002</v>
      </c>
      <c r="H80" s="19">
        <f t="shared" ref="H80" si="35">SUM(H71:H79)</f>
        <v>24.859999999999996</v>
      </c>
      <c r="I80" s="19">
        <f t="shared" ref="I80" si="36">SUM(I71:I79)</f>
        <v>110.52</v>
      </c>
      <c r="J80" s="19">
        <f t="shared" ref="J80:L80" si="37">SUM(J71:J79)</f>
        <v>788.96</v>
      </c>
      <c r="K80" s="25"/>
      <c r="L80" s="19">
        <f t="shared" si="37"/>
        <v>98.5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740</v>
      </c>
      <c r="G81" s="32">
        <f t="shared" ref="G81" si="38">G70+G80</f>
        <v>24.830000000000002</v>
      </c>
      <c r="H81" s="32">
        <f t="shared" ref="H81" si="39">H70+H80</f>
        <v>24.859999999999996</v>
      </c>
      <c r="I81" s="32">
        <f t="shared" ref="I81" si="40">I70+I80</f>
        <v>110.52</v>
      </c>
      <c r="J81" s="32">
        <f t="shared" ref="J81:L81" si="41">J70+J80</f>
        <v>788.96</v>
      </c>
      <c r="K81" s="32"/>
      <c r="L81" s="32">
        <f t="shared" si="41"/>
        <v>98.5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57</v>
      </c>
      <c r="F90" s="43">
        <v>60</v>
      </c>
      <c r="G90" s="43">
        <v>0.78</v>
      </c>
      <c r="H90" s="43">
        <v>2.48</v>
      </c>
      <c r="I90" s="43">
        <v>4.4000000000000004</v>
      </c>
      <c r="J90" s="43">
        <v>42</v>
      </c>
      <c r="K90" s="44">
        <v>56</v>
      </c>
      <c r="L90" s="43">
        <v>6</v>
      </c>
    </row>
    <row r="91" spans="1:12" ht="15" x14ac:dyDescent="0.25">
      <c r="A91" s="23"/>
      <c r="B91" s="15"/>
      <c r="C91" s="11"/>
      <c r="D91" s="7" t="s">
        <v>26</v>
      </c>
      <c r="E91" s="54" t="s">
        <v>58</v>
      </c>
      <c r="F91" s="43">
        <v>200</v>
      </c>
      <c r="G91" s="43">
        <v>3.6</v>
      </c>
      <c r="H91" s="43">
        <v>5.7</v>
      </c>
      <c r="I91" s="43">
        <v>11.6</v>
      </c>
      <c r="J91" s="43">
        <v>116.1</v>
      </c>
      <c r="K91" s="44">
        <v>96</v>
      </c>
      <c r="L91" s="43">
        <v>15</v>
      </c>
    </row>
    <row r="92" spans="1:12" ht="15" x14ac:dyDescent="0.25">
      <c r="A92" s="23"/>
      <c r="B92" s="15"/>
      <c r="C92" s="11"/>
      <c r="D92" s="7" t="s">
        <v>27</v>
      </c>
      <c r="E92" s="54" t="s">
        <v>68</v>
      </c>
      <c r="F92" s="43">
        <v>100</v>
      </c>
      <c r="G92" s="43">
        <v>12.95</v>
      </c>
      <c r="H92" s="43">
        <v>11.8</v>
      </c>
      <c r="I92" s="43">
        <v>11.2</v>
      </c>
      <c r="J92" s="43">
        <v>210</v>
      </c>
      <c r="K92" s="44">
        <v>294</v>
      </c>
      <c r="L92" s="43">
        <v>42</v>
      </c>
    </row>
    <row r="93" spans="1:12" ht="15" x14ac:dyDescent="0.25">
      <c r="A93" s="23"/>
      <c r="B93" s="15"/>
      <c r="C93" s="11"/>
      <c r="D93" s="7" t="s">
        <v>28</v>
      </c>
      <c r="E93" s="42" t="s">
        <v>42</v>
      </c>
      <c r="F93" s="43">
        <v>150</v>
      </c>
      <c r="G93" s="43">
        <v>5.4</v>
      </c>
      <c r="H93" s="43">
        <v>5</v>
      </c>
      <c r="I93" s="43">
        <v>34.799999999999997</v>
      </c>
      <c r="J93" s="43">
        <v>211.95</v>
      </c>
      <c r="K93" s="44">
        <v>309</v>
      </c>
      <c r="L93" s="43">
        <v>20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0.6</v>
      </c>
      <c r="H94" s="43">
        <v>0</v>
      </c>
      <c r="I94" s="43">
        <v>29</v>
      </c>
      <c r="J94" s="43">
        <v>111.2</v>
      </c>
      <c r="K94" s="44">
        <v>342</v>
      </c>
      <c r="L94" s="43">
        <v>10</v>
      </c>
    </row>
    <row r="95" spans="1:12" ht="15" x14ac:dyDescent="0.25">
      <c r="A95" s="23"/>
      <c r="B95" s="15"/>
      <c r="C95" s="11"/>
      <c r="D95" s="7" t="s">
        <v>30</v>
      </c>
      <c r="E95" s="42" t="s">
        <v>38</v>
      </c>
      <c r="F95" s="43">
        <v>30</v>
      </c>
      <c r="G95" s="43">
        <v>2.37</v>
      </c>
      <c r="H95" s="43">
        <v>0.3</v>
      </c>
      <c r="I95" s="43">
        <v>14.49</v>
      </c>
      <c r="J95" s="43">
        <v>70.14</v>
      </c>
      <c r="K95" s="44" t="s">
        <v>39</v>
      </c>
      <c r="L95" s="43">
        <v>3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20</v>
      </c>
      <c r="G96" s="43">
        <v>1.1200000000000001</v>
      </c>
      <c r="H96" s="43">
        <v>0.22</v>
      </c>
      <c r="I96" s="43">
        <v>0.88</v>
      </c>
      <c r="J96" s="43">
        <v>45.98</v>
      </c>
      <c r="K96" s="44" t="s">
        <v>39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26.82</v>
      </c>
      <c r="H99" s="19">
        <f t="shared" ref="H99" si="47">SUM(H90:H98)</f>
        <v>25.5</v>
      </c>
      <c r="I99" s="19">
        <f t="shared" ref="I99" si="48">SUM(I90:I98)</f>
        <v>106.36999999999999</v>
      </c>
      <c r="J99" s="19">
        <f t="shared" ref="J99:L99" si="49">SUM(J90:J98)</f>
        <v>807.37</v>
      </c>
      <c r="K99" s="25"/>
      <c r="L99" s="19">
        <f t="shared" si="49"/>
        <v>98.5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760</v>
      </c>
      <c r="G100" s="32">
        <f t="shared" ref="G100" si="50">G89+G99</f>
        <v>26.82</v>
      </c>
      <c r="H100" s="32">
        <f t="shared" ref="H100" si="51">H89+H99</f>
        <v>25.5</v>
      </c>
      <c r="I100" s="32">
        <f t="shared" ref="I100" si="52">I89+I99</f>
        <v>106.36999999999999</v>
      </c>
      <c r="J100" s="32">
        <f t="shared" ref="J100:L100" si="53">J89+J99</f>
        <v>807.37</v>
      </c>
      <c r="K100" s="32"/>
      <c r="L100" s="32">
        <f t="shared" si="53"/>
        <v>98.5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40</v>
      </c>
      <c r="F109" s="43">
        <v>60</v>
      </c>
      <c r="G109" s="43">
        <v>1.3</v>
      </c>
      <c r="H109" s="43">
        <v>4.0999999999999996</v>
      </c>
      <c r="I109" s="43">
        <v>8.3000000000000007</v>
      </c>
      <c r="J109" s="43">
        <v>75</v>
      </c>
      <c r="K109" s="44">
        <v>54</v>
      </c>
      <c r="L109" s="43">
        <v>6</v>
      </c>
    </row>
    <row r="110" spans="1:12" ht="15" x14ac:dyDescent="0.25">
      <c r="A110" s="23"/>
      <c r="B110" s="15"/>
      <c r="C110" s="11"/>
      <c r="D110" s="7" t="s">
        <v>26</v>
      </c>
      <c r="E110" s="54" t="s">
        <v>41</v>
      </c>
      <c r="F110" s="43">
        <v>200</v>
      </c>
      <c r="G110" s="43">
        <v>3.92</v>
      </c>
      <c r="H110" s="43">
        <v>4.7</v>
      </c>
      <c r="I110" s="43">
        <v>15.38</v>
      </c>
      <c r="J110" s="43">
        <v>115.54</v>
      </c>
      <c r="K110" s="44">
        <v>102</v>
      </c>
      <c r="L110" s="43">
        <v>15</v>
      </c>
    </row>
    <row r="111" spans="1:12" ht="15" x14ac:dyDescent="0.25">
      <c r="A111" s="23"/>
      <c r="B111" s="15"/>
      <c r="C111" s="11"/>
      <c r="D111" s="7" t="s">
        <v>27</v>
      </c>
      <c r="E111" s="54" t="s">
        <v>61</v>
      </c>
      <c r="F111" s="43">
        <v>220</v>
      </c>
      <c r="G111" s="43">
        <v>17.64</v>
      </c>
      <c r="H111" s="56">
        <v>14.4</v>
      </c>
      <c r="I111" s="43">
        <v>33.1</v>
      </c>
      <c r="J111" s="43">
        <v>287.60000000000002</v>
      </c>
      <c r="K111" s="44">
        <v>265</v>
      </c>
      <c r="L111" s="43">
        <v>62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43</v>
      </c>
      <c r="F113" s="43">
        <v>200</v>
      </c>
      <c r="G113" s="43">
        <v>0.6</v>
      </c>
      <c r="H113" s="43">
        <v>0</v>
      </c>
      <c r="I113" s="43">
        <v>29</v>
      </c>
      <c r="J113" s="43">
        <v>111.2</v>
      </c>
      <c r="K113" s="44">
        <v>348</v>
      </c>
      <c r="L113" s="43">
        <v>10</v>
      </c>
    </row>
    <row r="114" spans="1:12" ht="15" x14ac:dyDescent="0.25">
      <c r="A114" s="23"/>
      <c r="B114" s="15"/>
      <c r="C114" s="11"/>
      <c r="D114" s="7" t="s">
        <v>30</v>
      </c>
      <c r="E114" s="42" t="s">
        <v>38</v>
      </c>
      <c r="F114" s="43">
        <v>30</v>
      </c>
      <c r="G114" s="43">
        <v>2.37</v>
      </c>
      <c r="H114" s="43">
        <v>0.3</v>
      </c>
      <c r="I114" s="43">
        <v>14.49</v>
      </c>
      <c r="J114" s="43">
        <v>70.14</v>
      </c>
      <c r="K114" s="44" t="s">
        <v>39</v>
      </c>
      <c r="L114" s="43">
        <v>3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20</v>
      </c>
      <c r="G115" s="43">
        <v>1.1200000000000001</v>
      </c>
      <c r="H115" s="43">
        <v>0.22</v>
      </c>
      <c r="I115" s="43">
        <v>0.88</v>
      </c>
      <c r="J115" s="43">
        <v>45.98</v>
      </c>
      <c r="K115" s="44" t="s">
        <v>39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730</v>
      </c>
      <c r="G118" s="19">
        <f t="shared" ref="G118:J118" si="56">SUM(G109:G117)</f>
        <v>26.950000000000003</v>
      </c>
      <c r="H118" s="19">
        <f t="shared" si="56"/>
        <v>23.720000000000002</v>
      </c>
      <c r="I118" s="19">
        <f t="shared" si="56"/>
        <v>101.14999999999999</v>
      </c>
      <c r="J118" s="19">
        <f t="shared" si="56"/>
        <v>705.46</v>
      </c>
      <c r="K118" s="25"/>
      <c r="L118" s="19">
        <f t="shared" ref="L118" si="57">SUM(L109:L117)</f>
        <v>98.5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730</v>
      </c>
      <c r="G119" s="32">
        <f t="shared" ref="G119" si="58">G108+G118</f>
        <v>26.950000000000003</v>
      </c>
      <c r="H119" s="32">
        <f t="shared" ref="H119" si="59">H108+H118</f>
        <v>23.720000000000002</v>
      </c>
      <c r="I119" s="32">
        <f t="shared" ref="I119" si="60">I108+I118</f>
        <v>101.14999999999999</v>
      </c>
      <c r="J119" s="32">
        <f t="shared" ref="J119:L119" si="61">J108+J118</f>
        <v>705.46</v>
      </c>
      <c r="K119" s="50"/>
      <c r="L119" s="53">
        <f t="shared" si="61"/>
        <v>98.5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52" t="s">
        <v>50</v>
      </c>
      <c r="F129" s="43">
        <v>200</v>
      </c>
      <c r="G129" s="43">
        <v>1.44</v>
      </c>
      <c r="H129" s="43">
        <v>5.6</v>
      </c>
      <c r="I129" s="43">
        <v>9.4</v>
      </c>
      <c r="J129" s="43">
        <v>67.58</v>
      </c>
      <c r="K129" s="44">
        <v>87</v>
      </c>
      <c r="L129" s="43">
        <v>15</v>
      </c>
    </row>
    <row r="130" spans="1:12" ht="15" x14ac:dyDescent="0.25">
      <c r="A130" s="14"/>
      <c r="B130" s="15"/>
      <c r="C130" s="11"/>
      <c r="D130" s="7" t="s">
        <v>27</v>
      </c>
      <c r="E130" s="52" t="s">
        <v>71</v>
      </c>
      <c r="F130" s="57">
        <v>140</v>
      </c>
      <c r="G130" s="57">
        <v>14.54</v>
      </c>
      <c r="H130" s="57">
        <v>11.54</v>
      </c>
      <c r="I130" s="57">
        <v>15.7</v>
      </c>
      <c r="J130" s="57">
        <v>259.39999999999998</v>
      </c>
      <c r="K130" s="44">
        <v>295</v>
      </c>
      <c r="L130" s="43">
        <v>46</v>
      </c>
    </row>
    <row r="131" spans="1:12" ht="15" x14ac:dyDescent="0.25">
      <c r="A131" s="14"/>
      <c r="B131" s="15"/>
      <c r="C131" s="11"/>
      <c r="D131" s="7" t="s">
        <v>28</v>
      </c>
      <c r="E131" s="42" t="s">
        <v>46</v>
      </c>
      <c r="F131" s="43">
        <v>150</v>
      </c>
      <c r="G131" s="43">
        <v>6.75</v>
      </c>
      <c r="H131" s="43">
        <v>6.3</v>
      </c>
      <c r="I131" s="43">
        <v>39.840000000000003</v>
      </c>
      <c r="J131" s="43">
        <v>231.86</v>
      </c>
      <c r="K131" s="44">
        <v>302</v>
      </c>
      <c r="L131" s="43">
        <v>20</v>
      </c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>
        <v>0.4</v>
      </c>
      <c r="H132" s="43">
        <v>0.2</v>
      </c>
      <c r="I132" s="43">
        <v>20.2</v>
      </c>
      <c r="J132" s="43">
        <v>86.6</v>
      </c>
      <c r="K132" s="44" t="s">
        <v>39</v>
      </c>
      <c r="L132" s="43">
        <v>12</v>
      </c>
    </row>
    <row r="133" spans="1:12" ht="15" x14ac:dyDescent="0.25">
      <c r="A133" s="14"/>
      <c r="B133" s="15"/>
      <c r="C133" s="11"/>
      <c r="D133" s="7" t="s">
        <v>30</v>
      </c>
      <c r="E133" s="42" t="s">
        <v>38</v>
      </c>
      <c r="F133" s="43">
        <v>30</v>
      </c>
      <c r="G133" s="43">
        <v>2.37</v>
      </c>
      <c r="H133" s="43">
        <v>0.3</v>
      </c>
      <c r="I133" s="43">
        <v>14.49</v>
      </c>
      <c r="J133" s="43">
        <v>70.14</v>
      </c>
      <c r="K133" s="44" t="s">
        <v>39</v>
      </c>
      <c r="L133" s="43">
        <v>3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20</v>
      </c>
      <c r="G134" s="43">
        <v>1.1200000000000001</v>
      </c>
      <c r="H134" s="43">
        <v>0.22</v>
      </c>
      <c r="I134" s="43">
        <v>0.88</v>
      </c>
      <c r="J134" s="43">
        <v>45.98</v>
      </c>
      <c r="K134" s="44" t="s">
        <v>39</v>
      </c>
      <c r="L134" s="43">
        <v>2.5</v>
      </c>
    </row>
    <row r="135" spans="1:12" ht="15" x14ac:dyDescent="0.25">
      <c r="A135" s="14"/>
      <c r="B135" s="15"/>
      <c r="C135" s="11"/>
      <c r="D135" s="6"/>
      <c r="E135" s="55"/>
      <c r="F135" s="57"/>
      <c r="G135" s="57"/>
      <c r="H135" s="57"/>
      <c r="I135" s="57"/>
      <c r="J135" s="57"/>
      <c r="K135" s="44"/>
      <c r="L135" s="43"/>
    </row>
    <row r="136" spans="1:12" ht="15" x14ac:dyDescent="0.25">
      <c r="A136" s="14"/>
      <c r="B136" s="15"/>
      <c r="C136" s="11"/>
      <c r="D136" s="6"/>
      <c r="E136" s="55"/>
      <c r="F136" s="57"/>
      <c r="G136" s="57"/>
      <c r="H136" s="57"/>
      <c r="I136" s="57"/>
      <c r="J136" s="57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SUM(F128:F135)</f>
        <v>740</v>
      </c>
      <c r="G137" s="19">
        <f>SUM(G128:G135)</f>
        <v>26.619999999999997</v>
      </c>
      <c r="H137" s="19">
        <f>SUM(H128:H135)</f>
        <v>24.16</v>
      </c>
      <c r="I137" s="19">
        <f>SUM(I128:I135)</f>
        <v>100.50999999999999</v>
      </c>
      <c r="J137" s="19">
        <f>SUM(J128:J135)</f>
        <v>761.56</v>
      </c>
      <c r="K137" s="25"/>
      <c r="L137" s="19">
        <f t="shared" ref="L137" si="64">SUM(L128:L136)</f>
        <v>98.5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740</v>
      </c>
      <c r="G138" s="32">
        <f t="shared" ref="G138" si="65">G127+G137</f>
        <v>26.619999999999997</v>
      </c>
      <c r="H138" s="32">
        <f t="shared" ref="H138" si="66">H127+H137</f>
        <v>24.16</v>
      </c>
      <c r="I138" s="32">
        <f t="shared" ref="I138" si="67">I127+I137</f>
        <v>100.50999999999999</v>
      </c>
      <c r="J138" s="32">
        <f t="shared" ref="J138:L138" si="68">J127+J137</f>
        <v>761.56</v>
      </c>
      <c r="K138" s="32"/>
      <c r="L138" s="32">
        <f t="shared" si="68"/>
        <v>98.5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48</v>
      </c>
      <c r="F147" s="43">
        <v>60</v>
      </c>
      <c r="G147" s="43">
        <v>1.4</v>
      </c>
      <c r="H147" s="43">
        <v>4.0999999999999996</v>
      </c>
      <c r="I147" s="43">
        <v>9.1999999999999993</v>
      </c>
      <c r="J147" s="43">
        <v>79</v>
      </c>
      <c r="K147" s="44">
        <v>54</v>
      </c>
      <c r="L147" s="43">
        <v>6</v>
      </c>
    </row>
    <row r="148" spans="1:12" ht="15" x14ac:dyDescent="0.25">
      <c r="A148" s="23"/>
      <c r="B148" s="15"/>
      <c r="C148" s="11"/>
      <c r="D148" s="7" t="s">
        <v>26</v>
      </c>
      <c r="E148" s="42" t="s">
        <v>49</v>
      </c>
      <c r="F148" s="43">
        <v>200</v>
      </c>
      <c r="G148" s="43">
        <v>1.46</v>
      </c>
      <c r="H148" s="43">
        <v>6.2</v>
      </c>
      <c r="I148" s="43">
        <v>9.4</v>
      </c>
      <c r="J148" s="43">
        <v>78.72</v>
      </c>
      <c r="K148" s="44">
        <v>82</v>
      </c>
      <c r="L148" s="43">
        <v>15</v>
      </c>
    </row>
    <row r="149" spans="1:12" ht="15" x14ac:dyDescent="0.25">
      <c r="A149" s="23"/>
      <c r="B149" s="15"/>
      <c r="C149" s="11"/>
      <c r="D149" s="7" t="s">
        <v>27</v>
      </c>
      <c r="E149" s="52" t="s">
        <v>70</v>
      </c>
      <c r="F149" s="43">
        <v>90</v>
      </c>
      <c r="G149" s="43">
        <v>12.8</v>
      </c>
      <c r="H149" s="43">
        <v>7.8</v>
      </c>
      <c r="I149" s="56">
        <v>10.89</v>
      </c>
      <c r="J149" s="56">
        <v>180.1</v>
      </c>
      <c r="K149" s="44">
        <v>234</v>
      </c>
      <c r="L149" s="43">
        <v>40</v>
      </c>
    </row>
    <row r="150" spans="1:12" ht="15" x14ac:dyDescent="0.25">
      <c r="A150" s="23"/>
      <c r="B150" s="15"/>
      <c r="C150" s="11"/>
      <c r="D150" s="7" t="s">
        <v>28</v>
      </c>
      <c r="E150" s="42" t="s">
        <v>52</v>
      </c>
      <c r="F150" s="43">
        <v>150</v>
      </c>
      <c r="G150" s="43">
        <v>4.0999999999999996</v>
      </c>
      <c r="H150" s="43">
        <v>6.3</v>
      </c>
      <c r="I150" s="43">
        <v>27.8</v>
      </c>
      <c r="J150" s="43">
        <v>140.4</v>
      </c>
      <c r="K150" s="44">
        <v>312</v>
      </c>
      <c r="L150" s="43">
        <v>22</v>
      </c>
    </row>
    <row r="151" spans="1:12" ht="15" x14ac:dyDescent="0.25">
      <c r="A151" s="23"/>
      <c r="B151" s="15"/>
      <c r="C151" s="11"/>
      <c r="D151" s="7" t="s">
        <v>29</v>
      </c>
      <c r="E151" s="42" t="s">
        <v>53</v>
      </c>
      <c r="F151" s="43">
        <v>200</v>
      </c>
      <c r="G151" s="43">
        <v>0.6</v>
      </c>
      <c r="H151" s="43">
        <v>0</v>
      </c>
      <c r="I151" s="43">
        <v>29</v>
      </c>
      <c r="J151" s="43">
        <v>111.2</v>
      </c>
      <c r="K151" s="44">
        <v>342</v>
      </c>
      <c r="L151" s="43">
        <v>10</v>
      </c>
    </row>
    <row r="152" spans="1:12" ht="15" x14ac:dyDescent="0.25">
      <c r="A152" s="23"/>
      <c r="B152" s="15"/>
      <c r="C152" s="11"/>
      <c r="D152" s="7" t="s">
        <v>30</v>
      </c>
      <c r="E152" s="42" t="s">
        <v>38</v>
      </c>
      <c r="F152" s="43">
        <v>30</v>
      </c>
      <c r="G152" s="43">
        <v>2.37</v>
      </c>
      <c r="H152" s="43">
        <v>0.3</v>
      </c>
      <c r="I152" s="43">
        <v>14.49</v>
      </c>
      <c r="J152" s="43">
        <v>70.14</v>
      </c>
      <c r="K152" s="44" t="s">
        <v>39</v>
      </c>
      <c r="L152" s="43">
        <v>3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20</v>
      </c>
      <c r="G153" s="43">
        <v>1.1200000000000001</v>
      </c>
      <c r="H153" s="43">
        <v>0.22</v>
      </c>
      <c r="I153" s="43">
        <v>0.88</v>
      </c>
      <c r="J153" s="43">
        <v>45.98</v>
      </c>
      <c r="K153" s="44" t="s">
        <v>39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1">SUM(G147:G155)</f>
        <v>23.85</v>
      </c>
      <c r="H156" s="19">
        <f t="shared" si="71"/>
        <v>24.92</v>
      </c>
      <c r="I156" s="19">
        <f t="shared" si="71"/>
        <v>101.66</v>
      </c>
      <c r="J156" s="19">
        <f t="shared" si="71"/>
        <v>705.54000000000008</v>
      </c>
      <c r="K156" s="25"/>
      <c r="L156" s="19">
        <f t="shared" ref="L156" si="72">SUM(L147:L155)</f>
        <v>98.5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750</v>
      </c>
      <c r="G157" s="32">
        <f t="shared" ref="G157" si="73">G146+G156</f>
        <v>23.85</v>
      </c>
      <c r="H157" s="32">
        <f t="shared" ref="H157" si="74">H146+H156</f>
        <v>24.92</v>
      </c>
      <c r="I157" s="32">
        <f t="shared" ref="I157" si="75">I146+I156</f>
        <v>101.66</v>
      </c>
      <c r="J157" s="32">
        <f t="shared" ref="J157:L157" si="76">J146+J156</f>
        <v>705.54000000000008</v>
      </c>
      <c r="K157" s="32"/>
      <c r="L157" s="32">
        <f t="shared" si="76"/>
        <v>98.5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54" t="s">
        <v>73</v>
      </c>
      <c r="F167" s="43">
        <v>200</v>
      </c>
      <c r="G167" s="56">
        <v>4.5999999999999996</v>
      </c>
      <c r="H167" s="56">
        <v>5.7</v>
      </c>
      <c r="I167" s="56">
        <v>11.6</v>
      </c>
      <c r="J167" s="43">
        <v>110.94</v>
      </c>
      <c r="K167" s="44">
        <v>99</v>
      </c>
      <c r="L167" s="43">
        <v>15</v>
      </c>
    </row>
    <row r="168" spans="1:12" ht="25.5" x14ac:dyDescent="0.25">
      <c r="A168" s="23"/>
      <c r="B168" s="15"/>
      <c r="C168" s="11"/>
      <c r="D168" s="7" t="s">
        <v>27</v>
      </c>
      <c r="E168" s="52" t="s">
        <v>69</v>
      </c>
      <c r="F168" s="43">
        <v>140</v>
      </c>
      <c r="G168" s="43">
        <v>11.46</v>
      </c>
      <c r="H168" s="43">
        <v>16.260000000000002</v>
      </c>
      <c r="I168" s="43">
        <v>13.2</v>
      </c>
      <c r="J168" s="43">
        <v>206</v>
      </c>
      <c r="K168" s="58">
        <v>454</v>
      </c>
      <c r="L168" s="43">
        <v>46</v>
      </c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150</v>
      </c>
      <c r="G169" s="43">
        <v>5.4</v>
      </c>
      <c r="H169" s="43">
        <v>5</v>
      </c>
      <c r="I169" s="43">
        <v>34.799999999999997</v>
      </c>
      <c r="J169" s="43">
        <v>211.95</v>
      </c>
      <c r="K169" s="44">
        <v>309</v>
      </c>
      <c r="L169" s="43">
        <v>20</v>
      </c>
    </row>
    <row r="170" spans="1:12" ht="15" x14ac:dyDescent="0.25">
      <c r="A170" s="23"/>
      <c r="B170" s="15"/>
      <c r="C170" s="11"/>
      <c r="D170" s="7" t="s">
        <v>29</v>
      </c>
      <c r="E170" s="42" t="s">
        <v>56</v>
      </c>
      <c r="F170" s="43">
        <v>200</v>
      </c>
      <c r="G170" s="43">
        <v>0.16</v>
      </c>
      <c r="H170" s="43">
        <v>0.08</v>
      </c>
      <c r="I170" s="43">
        <v>27.5</v>
      </c>
      <c r="J170" s="43">
        <v>111.36</v>
      </c>
      <c r="K170" s="44">
        <v>358</v>
      </c>
      <c r="L170" s="43">
        <v>12</v>
      </c>
    </row>
    <row r="171" spans="1:12" ht="15" x14ac:dyDescent="0.25">
      <c r="A171" s="23"/>
      <c r="B171" s="15"/>
      <c r="C171" s="11"/>
      <c r="D171" s="7" t="s">
        <v>30</v>
      </c>
      <c r="E171" s="42" t="s">
        <v>38</v>
      </c>
      <c r="F171" s="43">
        <v>30</v>
      </c>
      <c r="G171" s="43">
        <v>2.37</v>
      </c>
      <c r="H171" s="43">
        <v>0.3</v>
      </c>
      <c r="I171" s="43">
        <v>14.49</v>
      </c>
      <c r="J171" s="43">
        <v>70.14</v>
      </c>
      <c r="K171" s="44" t="s">
        <v>39</v>
      </c>
      <c r="L171" s="43">
        <v>3</v>
      </c>
    </row>
    <row r="172" spans="1:12" ht="15" x14ac:dyDescent="0.25">
      <c r="A172" s="23"/>
      <c r="B172" s="15"/>
      <c r="C172" s="11"/>
      <c r="D172" s="7" t="s">
        <v>31</v>
      </c>
      <c r="E172" s="42" t="s">
        <v>44</v>
      </c>
      <c r="F172" s="43">
        <v>20</v>
      </c>
      <c r="G172" s="43">
        <v>1.1200000000000001</v>
      </c>
      <c r="H172" s="43">
        <v>0.22</v>
      </c>
      <c r="I172" s="43">
        <v>0.88</v>
      </c>
      <c r="J172" s="43">
        <v>45.98</v>
      </c>
      <c r="K172" s="44" t="s">
        <v>39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79">SUM(G166:G174)</f>
        <v>25.110000000000003</v>
      </c>
      <c r="H175" s="19">
        <f t="shared" si="79"/>
        <v>27.56</v>
      </c>
      <c r="I175" s="19">
        <f t="shared" si="79"/>
        <v>102.46999999999998</v>
      </c>
      <c r="J175" s="19">
        <f t="shared" si="79"/>
        <v>756.37</v>
      </c>
      <c r="K175" s="25"/>
      <c r="L175" s="19">
        <f t="shared" ref="L175" si="80">SUM(L166:L174)</f>
        <v>98.5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740</v>
      </c>
      <c r="G176" s="32">
        <f t="shared" ref="G176" si="81">G165+G175</f>
        <v>25.110000000000003</v>
      </c>
      <c r="H176" s="32">
        <f t="shared" ref="H176" si="82">H165+H175</f>
        <v>27.56</v>
      </c>
      <c r="I176" s="32">
        <f t="shared" ref="I176" si="83">I165+I175</f>
        <v>102.46999999999998</v>
      </c>
      <c r="J176" s="32">
        <f t="shared" ref="J176:L176" si="84">J165+J175</f>
        <v>756.37</v>
      </c>
      <c r="K176" s="32"/>
      <c r="L176" s="32">
        <f t="shared" si="84"/>
        <v>98.5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57</v>
      </c>
      <c r="F185" s="43">
        <v>60</v>
      </c>
      <c r="G185" s="43">
        <v>0.78</v>
      </c>
      <c r="H185" s="43">
        <v>2.48</v>
      </c>
      <c r="I185" s="43">
        <v>4.4000000000000004</v>
      </c>
      <c r="J185" s="43">
        <v>42</v>
      </c>
      <c r="K185" s="44">
        <v>56</v>
      </c>
      <c r="L185" s="43">
        <v>6</v>
      </c>
    </row>
    <row r="186" spans="1:12" ht="15" x14ac:dyDescent="0.25">
      <c r="A186" s="23"/>
      <c r="B186" s="15"/>
      <c r="C186" s="11"/>
      <c r="D186" s="7" t="s">
        <v>26</v>
      </c>
      <c r="E186" s="42" t="s">
        <v>54</v>
      </c>
      <c r="F186" s="43">
        <v>200</v>
      </c>
      <c r="G186" s="43">
        <v>2.73</v>
      </c>
      <c r="H186" s="43">
        <v>4.2</v>
      </c>
      <c r="I186" s="43">
        <v>18.5</v>
      </c>
      <c r="J186" s="43">
        <v>119.6</v>
      </c>
      <c r="K186" s="44">
        <v>103</v>
      </c>
      <c r="L186" s="43">
        <v>15</v>
      </c>
    </row>
    <row r="187" spans="1:12" ht="15" x14ac:dyDescent="0.25">
      <c r="A187" s="23"/>
      <c r="B187" s="15"/>
      <c r="C187" s="11"/>
      <c r="D187" s="7" t="s">
        <v>27</v>
      </c>
      <c r="E187" s="42" t="s">
        <v>62</v>
      </c>
      <c r="F187" s="43">
        <v>230</v>
      </c>
      <c r="G187" s="56">
        <v>18.78</v>
      </c>
      <c r="H187" s="56">
        <v>17.920000000000002</v>
      </c>
      <c r="I187" s="56">
        <v>33.28</v>
      </c>
      <c r="J187" s="56">
        <v>365.58</v>
      </c>
      <c r="K187" s="44">
        <v>259</v>
      </c>
      <c r="L187" s="43">
        <v>62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0.6</v>
      </c>
      <c r="H189" s="43">
        <v>0</v>
      </c>
      <c r="I189" s="43">
        <v>29</v>
      </c>
      <c r="J189" s="43">
        <v>111.2</v>
      </c>
      <c r="K189" s="44">
        <v>342</v>
      </c>
      <c r="L189" s="43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38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 t="s">
        <v>39</v>
      </c>
      <c r="L190" s="43">
        <v>3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20</v>
      </c>
      <c r="G191" s="43">
        <v>1.1200000000000001</v>
      </c>
      <c r="H191" s="43">
        <v>0.22</v>
      </c>
      <c r="I191" s="43">
        <v>0.88</v>
      </c>
      <c r="J191" s="43">
        <v>45.98</v>
      </c>
      <c r="K191" s="44" t="s">
        <v>39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59">
        <f t="shared" ref="G194:J194" si="87">SUM(G185:G193)</f>
        <v>26.380000000000003</v>
      </c>
      <c r="H194" s="59">
        <f t="shared" si="87"/>
        <v>25.12</v>
      </c>
      <c r="I194" s="59">
        <f t="shared" si="87"/>
        <v>100.55</v>
      </c>
      <c r="J194" s="19">
        <f t="shared" si="87"/>
        <v>754.5</v>
      </c>
      <c r="K194" s="25"/>
      <c r="L194" s="19">
        <f t="shared" ref="L194" si="88">SUM(L185:L193)</f>
        <v>98.5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740</v>
      </c>
      <c r="G195" s="32">
        <f t="shared" ref="G195" si="89">G184+G194</f>
        <v>26.380000000000003</v>
      </c>
      <c r="H195" s="32">
        <f t="shared" ref="H195" si="90">H184+H194</f>
        <v>25.12</v>
      </c>
      <c r="I195" s="32">
        <f t="shared" ref="I195" si="91">I184+I194</f>
        <v>100.55</v>
      </c>
      <c r="J195" s="32">
        <f t="shared" ref="J195:L195" si="92">J184+J194</f>
        <v>754.5</v>
      </c>
      <c r="K195" s="32"/>
      <c r="L195" s="32">
        <f t="shared" si="92"/>
        <v>98.5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745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25.891000000000002</v>
      </c>
      <c r="H196" s="34">
        <f t="shared" si="93"/>
        <v>24.826000000000001</v>
      </c>
      <c r="I196" s="34">
        <f t="shared" si="93"/>
        <v>103.56299999999999</v>
      </c>
      <c r="J196" s="34">
        <f t="shared" si="93"/>
        <v>755.13499999999999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98.5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KAB222</cp:lastModifiedBy>
  <cp:lastPrinted>2024-09-12T08:36:45Z</cp:lastPrinted>
  <dcterms:created xsi:type="dcterms:W3CDTF">2022-05-16T14:23:56Z</dcterms:created>
  <dcterms:modified xsi:type="dcterms:W3CDTF">2024-09-13T02:40:46Z</dcterms:modified>
</cp:coreProperties>
</file>